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Služby\HPM na rok 2025\2 ZD a Profil\"/>
    </mc:Choice>
  </mc:AlternateContent>
  <bookViews>
    <workbookView xWindow="0" yWindow="0" windowWidth="28800" windowHeight="12300"/>
  </bookViews>
  <sheets>
    <sheet name="2025" sheetId="1" r:id="rId1"/>
  </sheets>
  <definedNames>
    <definedName name="_xlnm.Print_Area" localSheetId="0">'2025'!$A$1:$I$71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" i="1" l="1"/>
  <c r="H63" i="1"/>
  <c r="I26" i="1" l="1"/>
  <c r="H26" i="1"/>
  <c r="H66" i="1" l="1"/>
  <c r="H65" i="1"/>
  <c r="I66" i="1" l="1"/>
  <c r="I65" i="1"/>
  <c r="H67" i="1"/>
  <c r="I67" i="1" l="1"/>
</calcChain>
</file>

<file path=xl/sharedStrings.xml><?xml version="1.0" encoding="utf-8"?>
<sst xmlns="http://schemas.openxmlformats.org/spreadsheetml/2006/main" count="293" uniqueCount="147">
  <si>
    <t>-</t>
  </si>
  <si>
    <t>014</t>
  </si>
  <si>
    <t>152</t>
  </si>
  <si>
    <t>392</t>
  </si>
  <si>
    <t>408</t>
  </si>
  <si>
    <t>1</t>
  </si>
  <si>
    <t>2</t>
  </si>
  <si>
    <t>4102</t>
  </si>
  <si>
    <t>15222</t>
  </si>
  <si>
    <t>Poř. číslo</t>
  </si>
  <si>
    <t>Evidenční číslo mostu</t>
  </si>
  <si>
    <t>Název mostu dle BMS</t>
  </si>
  <si>
    <t>Délka
přemostění
(m)</t>
  </si>
  <si>
    <t>bez DPH</t>
  </si>
  <si>
    <t>s DPH</t>
  </si>
  <si>
    <t>Jednotková cena (Kč)</t>
  </si>
  <si>
    <t>1.</t>
  </si>
  <si>
    <t>3.</t>
  </si>
  <si>
    <t>4.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</si>
  <si>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</si>
  <si>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</si>
  <si>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</si>
  <si>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</si>
  <si>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</si>
  <si>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</si>
  <si>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</si>
  <si>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</si>
  <si>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</si>
  <si>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</si>
  <si>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</si>
  <si>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</si>
  <si>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</si>
  <si>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</si>
  <si>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</si>
  <si>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</si>
  <si>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</si>
  <si>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22.</t>
  </si>
  <si>
    <t>Mosty na silnicích III. třídy</t>
  </si>
  <si>
    <t>Mosty na silnicích II. třídy</t>
  </si>
  <si>
    <t>Mezisoučet v Kč:</t>
  </si>
  <si>
    <t>Součet cena za mosty na silnicích II. a III. tříd</t>
  </si>
  <si>
    <t>Region Třebíčsko</t>
  </si>
  <si>
    <t>003</t>
  </si>
  <si>
    <t>013</t>
  </si>
  <si>
    <t>3</t>
  </si>
  <si>
    <t>36080</t>
  </si>
  <si>
    <t>399</t>
  </si>
  <si>
    <t>001</t>
  </si>
  <si>
    <t>004</t>
  </si>
  <si>
    <t>005</t>
  </si>
  <si>
    <t>410</t>
  </si>
  <si>
    <t>411</t>
  </si>
  <si>
    <t>3995</t>
  </si>
  <si>
    <t>mostní prohlížečka</t>
  </si>
  <si>
    <t>ne</t>
  </si>
  <si>
    <t xml:space="preserve"> prohlížečka/plošina</t>
  </si>
  <si>
    <t>151</t>
  </si>
  <si>
    <t>Most  v obci Litohoř přes řeku Rokytka</t>
  </si>
  <si>
    <t>Most  v obci Třebelovice přes potok</t>
  </si>
  <si>
    <t>349</t>
  </si>
  <si>
    <t>011</t>
  </si>
  <si>
    <t>Most v obci Svatoslav přes Svatoslavský potok</t>
  </si>
  <si>
    <t>360</t>
  </si>
  <si>
    <t>058</t>
  </si>
  <si>
    <t>Most  před městem Jaroměřice n/Rok. přes Vacenovický potok</t>
  </si>
  <si>
    <t>361</t>
  </si>
  <si>
    <t>Most  za obcí Příštpo přes řeku Rokytná</t>
  </si>
  <si>
    <t>Most za obcí Příštpo přes náhon</t>
  </si>
  <si>
    <t>008</t>
  </si>
  <si>
    <t>Most za obcí Jinošov přes Jinošovský potok</t>
  </si>
  <si>
    <t>Most v obci Rouchovany přes řeku Rouchovanka</t>
  </si>
  <si>
    <t>Most za obcí Šemíkovice přes potok</t>
  </si>
  <si>
    <t>006</t>
  </si>
  <si>
    <t>Most před obcí Hornice přes potok Bihanka</t>
  </si>
  <si>
    <t>Most  před obcí Chotěbudice přes potok</t>
  </si>
  <si>
    <t>Most za obcí Dešov přes řeku Želetavka</t>
  </si>
  <si>
    <t>3907</t>
  </si>
  <si>
    <t>Most v obci Častotice přes místní potok</t>
  </si>
  <si>
    <t>3932</t>
  </si>
  <si>
    <t>Most v obci Sudice přes Sudický potok</t>
  </si>
  <si>
    <t>3956</t>
  </si>
  <si>
    <t>Most  před obcí Hluboké přes potok Chvojnice</t>
  </si>
  <si>
    <t>Most před obcí Naloučany přes Pucovský potok</t>
  </si>
  <si>
    <t>4031</t>
  </si>
  <si>
    <t>Most v obci Bransouze přes Barácký potok</t>
  </si>
  <si>
    <t>Most před obcí Sadek přes řeku Rokytnou</t>
  </si>
  <si>
    <t>9</t>
  </si>
  <si>
    <t>Most  v obci Domamil přes potok Rokytka</t>
  </si>
  <si>
    <t>4106</t>
  </si>
  <si>
    <t>Most v obci Čechočovice přes Markvartický potok</t>
  </si>
  <si>
    <t>4109</t>
  </si>
  <si>
    <t>Most za obcí Římov přes Dašovský potok</t>
  </si>
  <si>
    <t>15214</t>
  </si>
  <si>
    <t>Most  za obcí Pálovice přes potok</t>
  </si>
  <si>
    <t>6</t>
  </si>
  <si>
    <t>Most před obcí Chotěbudice přes řeku Želetavku</t>
  </si>
  <si>
    <t>15229</t>
  </si>
  <si>
    <t>Most za obcí Blatnice-Dvorek přes potok</t>
  </si>
  <si>
    <t>15234</t>
  </si>
  <si>
    <t>Most v obci Biskupice přes řeku Rokytnou</t>
  </si>
  <si>
    <t>15235</t>
  </si>
  <si>
    <t>Most v obci Udeřice přes Udeřický potok</t>
  </si>
  <si>
    <t>15241</t>
  </si>
  <si>
    <t>Most před obcí Valeč přes potok Mocla</t>
  </si>
  <si>
    <t>15244</t>
  </si>
  <si>
    <t>Most v obci Bačice přes Udeřický potok</t>
  </si>
  <si>
    <t>15245</t>
  </si>
  <si>
    <t>Most před obcí Dalešice přes potok Rouchovanka</t>
  </si>
  <si>
    <t>35111</t>
  </si>
  <si>
    <t>Most před obcí Červená Lhota přes Leštínský potok</t>
  </si>
  <si>
    <t>Most v obci Červená Lhota přes Leštínský potok</t>
  </si>
  <si>
    <t>35112</t>
  </si>
  <si>
    <t>Most v obci Budíkovice přes potok</t>
  </si>
  <si>
    <t>35116</t>
  </si>
  <si>
    <t>Most v obci Budíkovice přes Okřešický potok</t>
  </si>
  <si>
    <t>Most za obcí Budíkovice přes potok Lubí</t>
  </si>
  <si>
    <t>36058</t>
  </si>
  <si>
    <t>Most  v obci Rudíkov přes potok</t>
  </si>
  <si>
    <t>Most v obci Lesůňky přes řeku Rokytnou</t>
  </si>
  <si>
    <t>39017</t>
  </si>
  <si>
    <t>Most před obcí Narameč přes Mlýnský potok</t>
  </si>
  <si>
    <t>39218</t>
  </si>
  <si>
    <t>Most  za obcí Kramolín přes skluz na koruně hráze VDD</t>
  </si>
  <si>
    <t>40510</t>
  </si>
  <si>
    <t>Most v obci Přibyslavice přes potok</t>
  </si>
  <si>
    <t>40810</t>
  </si>
  <si>
    <t>Most  za obcí Police přes potok</t>
  </si>
  <si>
    <t>41015</t>
  </si>
  <si>
    <t>Most  za obcí Police přes řeku Želetavku</t>
  </si>
  <si>
    <t>23.</t>
  </si>
  <si>
    <t>24.</t>
  </si>
  <si>
    <t>25.</t>
  </si>
  <si>
    <t>26.</t>
  </si>
  <si>
    <t>27.</t>
  </si>
  <si>
    <t>28.</t>
  </si>
  <si>
    <t>29.</t>
  </si>
  <si>
    <t>30.</t>
  </si>
  <si>
    <t>21.</t>
  </si>
  <si>
    <t>Most za městem Jaroměřice n/Rok. přes Příložanský potok</t>
  </si>
  <si>
    <t>Most před obcí Zvěrkovice přes Lažínský potok</t>
  </si>
  <si>
    <t>Most před obcí Jaroměřice n/Rok. přes Ostrý potok</t>
  </si>
  <si>
    <t>Most za městem Jaroměřice n/Rok. přes řeku Rokytnou</t>
  </si>
  <si>
    <t>cena za HPM</t>
  </si>
  <si>
    <t>cena za zpřístupnění celé konstrukce plošinou/mostní prohlížečkou</t>
  </si>
  <si>
    <t>Příloha A4</t>
  </si>
  <si>
    <t>Krajská správa a údržba silnic Vysočiny, příspěvková organizace</t>
  </si>
  <si>
    <t>Struktura ceny plnění a seznam mostů určených k provedení HPM v roce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</si>
</sst>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/>
    </xf>
    <xf numFmtId="0" fontId="0" fillId="0" borderId="0" xfId="0" applyFill="1"/>
    <xf numFmtId="164" fontId="0" fillId="0" borderId="0" xfId="0" applyNumberFormat="1" applyFill="1"/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31" xfId="0" applyFont="1" applyFill="1" applyBorder="1" applyAlignment="1">
      <alignment wrapText="1"/>
    </xf>
    <xf numFmtId="4" fontId="5" fillId="0" borderId="3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23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right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left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22" xfId="0" applyNumberFormat="1" applyFont="1" applyFill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/>
    </xf>
    <xf numFmtId="0" fontId="5" fillId="0" borderId="33" xfId="0" applyFont="1" applyFill="1" applyBorder="1" applyAlignment="1">
      <alignment horizontal="right"/>
    </xf>
    <xf numFmtId="0" fontId="5" fillId="0" borderId="34" xfId="0" applyFont="1" applyFill="1" applyBorder="1"/>
    <xf numFmtId="0" fontId="5" fillId="0" borderId="34" xfId="0" applyFont="1" applyFill="1" applyBorder="1" applyAlignment="1">
      <alignment horizontal="left"/>
    </xf>
    <xf numFmtId="0" fontId="5" fillId="0" borderId="26" xfId="0" applyFont="1" applyFill="1" applyBorder="1" applyAlignment="1">
      <alignment wrapText="1"/>
    </xf>
    <xf numFmtId="4" fontId="5" fillId="0" borderId="35" xfId="0" applyNumberFormat="1" applyFont="1" applyFill="1" applyBorder="1" applyAlignment="1">
      <alignment horizontal="right"/>
    </xf>
    <xf numFmtId="0" fontId="5" fillId="0" borderId="24" xfId="0" applyFont="1" applyFill="1" applyBorder="1" applyAlignment="1">
      <alignment horizontal="right"/>
    </xf>
    <xf numFmtId="0" fontId="5" fillId="0" borderId="24" xfId="0" applyFont="1" applyFill="1" applyBorder="1"/>
    <xf numFmtId="0" fontId="5" fillId="0" borderId="24" xfId="0" applyFont="1" applyFill="1" applyBorder="1" applyAlignment="1">
      <alignment horizontal="left"/>
    </xf>
    <xf numFmtId="0" fontId="5" fillId="0" borderId="28" xfId="0" applyFont="1" applyFill="1" applyBorder="1" applyAlignment="1">
      <alignment wrapText="1"/>
    </xf>
    <xf numFmtId="4" fontId="5" fillId="0" borderId="12" xfId="0" applyNumberFormat="1" applyFont="1" applyFill="1" applyBorder="1" applyAlignment="1">
      <alignment horizontal="right" vertical="center" wrapText="1"/>
    </xf>
    <xf numFmtId="4" fontId="5" fillId="0" borderId="24" xfId="0" applyNumberFormat="1" applyFont="1" applyFill="1" applyBorder="1" applyAlignment="1">
      <alignment horizontal="right"/>
    </xf>
    <xf numFmtId="0" fontId="5" fillId="0" borderId="0" xfId="0" applyFont="1" applyFill="1"/>
    <xf numFmtId="164" fontId="5" fillId="0" borderId="0" xfId="0" applyNumberFormat="1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" fontId="5" fillId="0" borderId="0" xfId="0" applyNumberFormat="1" applyFont="1" applyFill="1" applyAlignment="1">
      <alignment horizontal="right"/>
    </xf>
    <xf numFmtId="49" fontId="5" fillId="0" borderId="2" xfId="0" applyNumberFormat="1" applyFont="1" applyFill="1" applyBorder="1" applyAlignment="1">
      <alignment horizontal="right"/>
    </xf>
    <xf numFmtId="49" fontId="5" fillId="0" borderId="3" xfId="0" applyNumberFormat="1" applyFont="1" applyFill="1" applyBorder="1"/>
    <xf numFmtId="49" fontId="5" fillId="0" borderId="3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5" fillId="0" borderId="0" xfId="0" applyNumberFormat="1" applyFont="1" applyFill="1" applyAlignment="1">
      <alignment horizontal="left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19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 wrapText="1"/>
    </xf>
    <xf numFmtId="164" fontId="7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4" fontId="5" fillId="0" borderId="7" xfId="0" applyNumberFormat="1" applyFont="1" applyFill="1" applyBorder="1" applyAlignment="1"/>
    <xf numFmtId="4" fontId="5" fillId="0" borderId="20" xfId="0" applyNumberFormat="1" applyFont="1" applyFill="1" applyBorder="1" applyAlignment="1"/>
    <xf numFmtId="4" fontId="5" fillId="0" borderId="14" xfId="0" applyNumberFormat="1" applyFont="1" applyFill="1" applyBorder="1" applyAlignment="1"/>
    <xf numFmtId="4" fontId="5" fillId="0" borderId="21" xfId="0" applyNumberFormat="1" applyFont="1" applyFill="1" applyBorder="1" applyAlignment="1"/>
    <xf numFmtId="4" fontId="3" fillId="0" borderId="4" xfId="0" applyNumberFormat="1" applyFont="1" applyFill="1" applyBorder="1" applyAlignment="1"/>
    <xf numFmtId="4" fontId="3" fillId="0" borderId="19" xfId="0" applyNumberFormat="1" applyFont="1" applyFill="1" applyBorder="1" applyAlignment="1"/>
    <xf numFmtId="0" fontId="6" fillId="0" borderId="0" xfId="0" applyFont="1" applyFill="1"/>
    <xf numFmtId="164" fontId="6" fillId="0" borderId="0" xfId="0" applyNumberFormat="1" applyFont="1" applyFill="1"/>
    <xf numFmtId="0" fontId="3" fillId="0" borderId="0" xfId="0" applyFont="1" applyFill="1" applyAlignment="1">
      <alignment horizontal="center"/>
    </xf>
    <xf numFmtId="164" fontId="4" fillId="0" borderId="27" xfId="1" applyNumberFormat="1" applyFont="1" applyFill="1" applyBorder="1" applyAlignment="1">
      <alignment horizontal="center" vertical="center" wrapText="1"/>
    </xf>
    <xf numFmtId="164" fontId="4" fillId="0" borderId="28" xfId="1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center"/>
    </xf>
    <xf numFmtId="0" fontId="3" fillId="0" borderId="18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vertical="center"/>
    </xf>
    <xf numFmtId="0" fontId="5" fillId="0" borderId="29" xfId="0" applyFont="1" applyFill="1" applyBorder="1" applyAlignment="1">
      <alignment vertical="center"/>
    </xf>
    <xf numFmtId="0" fontId="5" fillId="0" borderId="33" xfId="0" applyFont="1" applyFill="1" applyBorder="1" applyAlignment="1">
      <alignment horizontal="right" vertical="center"/>
    </xf>
    <xf numFmtId="0" fontId="5" fillId="0" borderId="37" xfId="0" applyFont="1" applyFill="1" applyBorder="1" applyAlignment="1">
      <alignment horizontal="right" vertical="center"/>
    </xf>
    <xf numFmtId="0" fontId="5" fillId="0" borderId="34" xfId="0" applyFont="1" applyFill="1" applyBorder="1" applyAlignment="1">
      <alignment vertical="center"/>
    </xf>
    <xf numFmtId="0" fontId="5" fillId="0" borderId="38" xfId="0" applyFont="1" applyFill="1" applyBorder="1" applyAlignment="1">
      <alignment vertical="center"/>
    </xf>
    <xf numFmtId="0" fontId="5" fillId="0" borderId="35" xfId="0" applyFont="1" applyFill="1" applyBorder="1" applyAlignment="1">
      <alignment horizontal="left" vertical="center"/>
    </xf>
    <xf numFmtId="0" fontId="5" fillId="0" borderId="3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2" fontId="3" fillId="0" borderId="15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164" fontId="4" fillId="0" borderId="12" xfId="1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2" fontId="5" fillId="0" borderId="1" xfId="0" applyNumberFormat="1" applyFont="1" applyFill="1" applyBorder="1"/>
    <xf numFmtId="2" fontId="6" fillId="0" borderId="30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topLeftCell="A44" zoomScaleNormal="100" workbookViewId="0">
      <selection activeCell="H55" sqref="H55"/>
    </sheetView>
  </sheetViews>
  <sheetFormatPr defaultRowHeight="25.5" customHeight="1" x14ac:dyDescent="0.25"/>
  <cols>
    <col min="1" max="1" width="9.140625" style="4"/>
    <col min="2" max="2" width="9.28515625" style="4" customWidth="1"/>
    <col min="3" max="3" width="1.7109375" style="4" customWidth="1"/>
    <col min="4" max="4" width="6.140625" style="4" customWidth="1"/>
    <col min="5" max="5" width="82.140625" style="4" customWidth="1"/>
    <col min="6" max="6" width="33.42578125" style="5" customWidth="1"/>
    <col min="7" max="7" width="14.7109375" style="5" customWidth="1"/>
    <col min="8" max="9" width="18.5703125" style="4" customWidth="1"/>
    <col min="10" max="16384" width="9.140625" style="4"/>
  </cols>
  <sheetData>
    <row r="1" spans="1:9" s="2" customFormat="1" ht="25.5" customHeight="1" x14ac:dyDescent="0.3">
      <c r="A1" s="87" t="s">
        <v>144</v>
      </c>
      <c r="B1" s="87"/>
      <c r="C1" s="87"/>
      <c r="D1" s="87"/>
      <c r="E1" s="87"/>
      <c r="F1" s="37"/>
      <c r="G1" s="37"/>
      <c r="H1" s="36"/>
      <c r="I1" s="36"/>
    </row>
    <row r="2" spans="1:9" s="2" customFormat="1" ht="25.5" customHeight="1" x14ac:dyDescent="0.3">
      <c r="A2" s="85" t="s">
        <v>145</v>
      </c>
      <c r="B2" s="85"/>
      <c r="C2" s="85"/>
      <c r="D2" s="85"/>
      <c r="E2" s="85"/>
      <c r="F2" s="85"/>
      <c r="G2" s="85"/>
      <c r="H2" s="85"/>
      <c r="I2" s="85"/>
    </row>
    <row r="3" spans="1:9" s="2" customFormat="1" ht="25.5" customHeight="1" x14ac:dyDescent="0.3">
      <c r="A3" s="85" t="s">
        <v>41</v>
      </c>
      <c r="B3" s="85"/>
      <c r="C3" s="85"/>
      <c r="D3" s="85"/>
      <c r="E3" s="85"/>
      <c r="F3" s="85"/>
      <c r="G3" s="85"/>
      <c r="H3" s="85"/>
      <c r="I3" s="85"/>
    </row>
    <row r="4" spans="1:9" s="2" customFormat="1" ht="25.5" customHeight="1" x14ac:dyDescent="0.3">
      <c r="A4" s="62"/>
      <c r="B4" s="62"/>
      <c r="C4" s="62"/>
      <c r="D4" s="62"/>
      <c r="E4" s="62"/>
      <c r="F4" s="62"/>
      <c r="G4" s="62"/>
      <c r="H4" s="62"/>
      <c r="I4" s="62"/>
    </row>
    <row r="5" spans="1:9" s="2" customFormat="1" ht="25.5" customHeight="1" x14ac:dyDescent="0.3">
      <c r="A5" s="85" t="s">
        <v>146</v>
      </c>
      <c r="B5" s="86"/>
      <c r="C5" s="86"/>
      <c r="D5" s="86"/>
      <c r="E5" s="86"/>
      <c r="F5" s="86"/>
      <c r="G5" s="86"/>
      <c r="H5" s="86"/>
      <c r="I5" s="86"/>
    </row>
    <row r="6" spans="1:9" s="2" customFormat="1" ht="25.5" customHeight="1" x14ac:dyDescent="0.3">
      <c r="A6" s="36"/>
      <c r="B6" s="36"/>
      <c r="C6" s="36"/>
      <c r="D6" s="36"/>
      <c r="E6" s="36"/>
      <c r="F6" s="37"/>
      <c r="G6" s="37"/>
      <c r="H6" s="36"/>
      <c r="I6" s="36"/>
    </row>
    <row r="7" spans="1:9" s="3" customFormat="1" ht="25.5" customHeight="1" x14ac:dyDescent="0.2">
      <c r="A7" s="100" t="s">
        <v>38</v>
      </c>
      <c r="B7" s="100"/>
      <c r="C7" s="100"/>
      <c r="D7" s="100"/>
      <c r="E7" s="100"/>
      <c r="F7" s="100"/>
      <c r="G7" s="100"/>
      <c r="H7" s="100"/>
      <c r="I7" s="100"/>
    </row>
    <row r="8" spans="1:9" s="2" customFormat="1" ht="9.9499999999999993" customHeight="1" thickBot="1" x14ac:dyDescent="0.35">
      <c r="A8" s="36"/>
      <c r="B8" s="36"/>
      <c r="C8" s="36"/>
      <c r="D8" s="36"/>
      <c r="E8" s="36"/>
      <c r="F8" s="37"/>
      <c r="G8" s="37"/>
      <c r="H8" s="36"/>
      <c r="I8" s="36"/>
    </row>
    <row r="9" spans="1:9" s="2" customFormat="1" ht="25.5" customHeight="1" x14ac:dyDescent="0.3">
      <c r="A9" s="96" t="s">
        <v>9</v>
      </c>
      <c r="B9" s="90" t="s">
        <v>10</v>
      </c>
      <c r="C9" s="90"/>
      <c r="D9" s="90"/>
      <c r="E9" s="90" t="s">
        <v>11</v>
      </c>
      <c r="F9" s="63" t="s">
        <v>55</v>
      </c>
      <c r="G9" s="92" t="s">
        <v>12</v>
      </c>
      <c r="H9" s="98" t="s">
        <v>15</v>
      </c>
      <c r="I9" s="99"/>
    </row>
    <row r="10" spans="1:9" s="2" customFormat="1" ht="25.5" customHeight="1" thickBot="1" x14ac:dyDescent="0.35">
      <c r="A10" s="97"/>
      <c r="B10" s="91"/>
      <c r="C10" s="91"/>
      <c r="D10" s="91"/>
      <c r="E10" s="91"/>
      <c r="F10" s="64"/>
      <c r="G10" s="93"/>
      <c r="H10" s="6" t="s">
        <v>13</v>
      </c>
      <c r="I10" s="7" t="s">
        <v>14</v>
      </c>
    </row>
    <row r="11" spans="1:9" s="1" customFormat="1" ht="24.95" customHeight="1" x14ac:dyDescent="0.2">
      <c r="A11" s="15" t="s">
        <v>16</v>
      </c>
      <c r="B11" s="16" t="s">
        <v>56</v>
      </c>
      <c r="C11" s="17" t="s">
        <v>0</v>
      </c>
      <c r="D11" s="18" t="s">
        <v>1</v>
      </c>
      <c r="E11" s="19" t="s">
        <v>57</v>
      </c>
      <c r="F11" s="20" t="s">
        <v>54</v>
      </c>
      <c r="G11" s="21">
        <v>5</v>
      </c>
      <c r="H11" s="101"/>
      <c r="I11" s="101"/>
    </row>
    <row r="12" spans="1:9" s="1" customFormat="1" ht="24.95" customHeight="1" x14ac:dyDescent="0.2">
      <c r="A12" s="15" t="s">
        <v>19</v>
      </c>
      <c r="B12" s="38" t="s">
        <v>2</v>
      </c>
      <c r="C12" s="36" t="s">
        <v>0</v>
      </c>
      <c r="D12" s="39" t="s">
        <v>43</v>
      </c>
      <c r="E12" s="12" t="s">
        <v>58</v>
      </c>
      <c r="F12" s="20" t="s">
        <v>54</v>
      </c>
      <c r="G12" s="40">
        <v>3.52</v>
      </c>
      <c r="H12" s="101"/>
      <c r="I12" s="101"/>
    </row>
    <row r="13" spans="1:9" s="1" customFormat="1" ht="24.95" customHeight="1" x14ac:dyDescent="0.2">
      <c r="A13" s="15" t="s">
        <v>17</v>
      </c>
      <c r="B13" s="16" t="s">
        <v>59</v>
      </c>
      <c r="C13" s="17" t="s">
        <v>0</v>
      </c>
      <c r="D13" s="18" t="s">
        <v>60</v>
      </c>
      <c r="E13" s="19" t="s">
        <v>61</v>
      </c>
      <c r="F13" s="20" t="s">
        <v>54</v>
      </c>
      <c r="G13" s="21">
        <v>2.42</v>
      </c>
      <c r="H13" s="101"/>
      <c r="I13" s="101"/>
    </row>
    <row r="14" spans="1:9" s="1" customFormat="1" ht="24.95" customHeight="1" x14ac:dyDescent="0.2">
      <c r="A14" s="15" t="s">
        <v>18</v>
      </c>
      <c r="B14" s="38" t="s">
        <v>62</v>
      </c>
      <c r="C14" s="36" t="s">
        <v>0</v>
      </c>
      <c r="D14" s="39" t="s">
        <v>63</v>
      </c>
      <c r="E14" s="12" t="s">
        <v>64</v>
      </c>
      <c r="F14" s="20" t="s">
        <v>54</v>
      </c>
      <c r="G14" s="40">
        <v>3.66</v>
      </c>
      <c r="H14" s="101"/>
      <c r="I14" s="101"/>
    </row>
    <row r="15" spans="1:9" s="1" customFormat="1" ht="24.95" customHeight="1" x14ac:dyDescent="0.2">
      <c r="A15" s="15" t="s">
        <v>20</v>
      </c>
      <c r="B15" s="41" t="s">
        <v>65</v>
      </c>
      <c r="C15" s="42" t="s">
        <v>0</v>
      </c>
      <c r="D15" s="43" t="s">
        <v>47</v>
      </c>
      <c r="E15" s="19" t="s">
        <v>138</v>
      </c>
      <c r="F15" s="20" t="s">
        <v>54</v>
      </c>
      <c r="G15" s="44">
        <v>8</v>
      </c>
      <c r="H15" s="101"/>
      <c r="I15" s="101"/>
    </row>
    <row r="16" spans="1:9" s="1" customFormat="1" ht="24.95" customHeight="1" x14ac:dyDescent="0.2">
      <c r="A16" s="15" t="s">
        <v>21</v>
      </c>
      <c r="B16" s="16" t="s">
        <v>65</v>
      </c>
      <c r="C16" s="17" t="s">
        <v>0</v>
      </c>
      <c r="D16" s="18" t="s">
        <v>42</v>
      </c>
      <c r="E16" s="19" t="s">
        <v>66</v>
      </c>
      <c r="F16" s="20" t="s">
        <v>54</v>
      </c>
      <c r="G16" s="44">
        <v>21</v>
      </c>
      <c r="H16" s="101"/>
      <c r="I16" s="101"/>
    </row>
    <row r="17" spans="1:9" s="1" customFormat="1" ht="24.95" customHeight="1" x14ac:dyDescent="0.2">
      <c r="A17" s="15" t="s">
        <v>22</v>
      </c>
      <c r="B17" s="38" t="s">
        <v>65</v>
      </c>
      <c r="C17" s="36" t="s">
        <v>0</v>
      </c>
      <c r="D17" s="39" t="s">
        <v>48</v>
      </c>
      <c r="E17" s="19" t="s">
        <v>67</v>
      </c>
      <c r="F17" s="20" t="s">
        <v>54</v>
      </c>
      <c r="G17" s="44">
        <v>4.0999999999999996</v>
      </c>
      <c r="H17" s="101"/>
      <c r="I17" s="101"/>
    </row>
    <row r="18" spans="1:9" s="1" customFormat="1" ht="24.95" customHeight="1" x14ac:dyDescent="0.2">
      <c r="A18" s="15" t="s">
        <v>23</v>
      </c>
      <c r="B18" s="38" t="s">
        <v>3</v>
      </c>
      <c r="C18" s="36" t="s">
        <v>0</v>
      </c>
      <c r="D18" s="39" t="s">
        <v>68</v>
      </c>
      <c r="E18" s="19" t="s">
        <v>69</v>
      </c>
      <c r="F18" s="20" t="s">
        <v>54</v>
      </c>
      <c r="G18" s="44">
        <v>2.4500000000000002</v>
      </c>
      <c r="H18" s="101"/>
      <c r="I18" s="101"/>
    </row>
    <row r="19" spans="1:9" s="1" customFormat="1" ht="24.95" customHeight="1" x14ac:dyDescent="0.2">
      <c r="A19" s="15" t="s">
        <v>24</v>
      </c>
      <c r="B19" s="16" t="s">
        <v>46</v>
      </c>
      <c r="C19" s="17" t="s">
        <v>0</v>
      </c>
      <c r="D19" s="18" t="s">
        <v>42</v>
      </c>
      <c r="E19" s="19" t="s">
        <v>70</v>
      </c>
      <c r="F19" s="20" t="s">
        <v>54</v>
      </c>
      <c r="G19" s="21">
        <v>8</v>
      </c>
      <c r="H19" s="101"/>
      <c r="I19" s="101"/>
    </row>
    <row r="20" spans="1:9" s="3" customFormat="1" ht="24.95" customHeight="1" x14ac:dyDescent="0.2">
      <c r="A20" s="15" t="s">
        <v>25</v>
      </c>
      <c r="B20" s="38" t="s">
        <v>46</v>
      </c>
      <c r="C20" s="36" t="s">
        <v>0</v>
      </c>
      <c r="D20" s="39" t="s">
        <v>49</v>
      </c>
      <c r="E20" s="12" t="s">
        <v>71</v>
      </c>
      <c r="F20" s="20" t="s">
        <v>54</v>
      </c>
      <c r="G20" s="40">
        <v>2.1</v>
      </c>
      <c r="H20" s="101"/>
      <c r="I20" s="101"/>
    </row>
    <row r="21" spans="1:9" s="3" customFormat="1" ht="24.95" customHeight="1" x14ac:dyDescent="0.2">
      <c r="A21" s="15" t="s">
        <v>26</v>
      </c>
      <c r="B21" s="16">
        <v>400</v>
      </c>
      <c r="C21" s="17" t="s">
        <v>0</v>
      </c>
      <c r="D21" s="43" t="s">
        <v>47</v>
      </c>
      <c r="E21" s="19" t="s">
        <v>139</v>
      </c>
      <c r="F21" s="20" t="s">
        <v>54</v>
      </c>
      <c r="G21" s="44">
        <v>4</v>
      </c>
      <c r="H21" s="101"/>
      <c r="I21" s="101"/>
    </row>
    <row r="22" spans="1:9" s="3" customFormat="1" ht="24.95" customHeight="1" x14ac:dyDescent="0.2">
      <c r="A22" s="15" t="s">
        <v>27</v>
      </c>
      <c r="B22" s="38">
        <v>401</v>
      </c>
      <c r="C22" s="36" t="s">
        <v>0</v>
      </c>
      <c r="D22" s="45" t="s">
        <v>68</v>
      </c>
      <c r="E22" s="19" t="s">
        <v>140</v>
      </c>
      <c r="F22" s="20" t="s">
        <v>54</v>
      </c>
      <c r="G22" s="44">
        <v>3.2</v>
      </c>
      <c r="H22" s="101"/>
      <c r="I22" s="101"/>
    </row>
    <row r="23" spans="1:9" s="3" customFormat="1" ht="24.95" customHeight="1" x14ac:dyDescent="0.2">
      <c r="A23" s="15" t="s">
        <v>28</v>
      </c>
      <c r="B23" s="16" t="s">
        <v>4</v>
      </c>
      <c r="C23" s="17" t="s">
        <v>0</v>
      </c>
      <c r="D23" s="18" t="s">
        <v>72</v>
      </c>
      <c r="E23" s="19" t="s">
        <v>73</v>
      </c>
      <c r="F23" s="20" t="s">
        <v>54</v>
      </c>
      <c r="G23" s="21">
        <v>8.25</v>
      </c>
      <c r="H23" s="101"/>
      <c r="I23" s="101"/>
    </row>
    <row r="24" spans="1:9" s="3" customFormat="1" ht="24.95" customHeight="1" x14ac:dyDescent="0.2">
      <c r="A24" s="15" t="s">
        <v>29</v>
      </c>
      <c r="B24" s="38" t="s">
        <v>50</v>
      </c>
      <c r="C24" s="36" t="s">
        <v>0</v>
      </c>
      <c r="D24" s="39" t="s">
        <v>43</v>
      </c>
      <c r="E24" s="12" t="s">
        <v>74</v>
      </c>
      <c r="F24" s="20" t="s">
        <v>54</v>
      </c>
      <c r="G24" s="40">
        <v>4</v>
      </c>
      <c r="H24" s="101"/>
      <c r="I24" s="101"/>
    </row>
    <row r="25" spans="1:9" s="2" customFormat="1" ht="24.95" customHeight="1" thickBot="1" x14ac:dyDescent="0.35">
      <c r="A25" s="15" t="s">
        <v>30</v>
      </c>
      <c r="B25" s="16" t="s">
        <v>51</v>
      </c>
      <c r="C25" s="17" t="s">
        <v>0</v>
      </c>
      <c r="D25" s="18" t="s">
        <v>48</v>
      </c>
      <c r="E25" s="19" t="s">
        <v>75</v>
      </c>
      <c r="F25" s="20" t="s">
        <v>54</v>
      </c>
      <c r="G25" s="21">
        <v>19.2</v>
      </c>
      <c r="H25" s="101"/>
      <c r="I25" s="101"/>
    </row>
    <row r="26" spans="1:9" s="1" customFormat="1" ht="25.5" customHeight="1" thickBot="1" x14ac:dyDescent="0.3">
      <c r="A26" s="65" t="s">
        <v>39</v>
      </c>
      <c r="B26" s="66"/>
      <c r="C26" s="66"/>
      <c r="D26" s="66"/>
      <c r="E26" s="66"/>
      <c r="F26" s="66"/>
      <c r="G26" s="66"/>
      <c r="H26" s="46">
        <f>SUM(H11:H25)</f>
        <v>0</v>
      </c>
      <c r="I26" s="47">
        <f>SUM(I11:I25)</f>
        <v>0</v>
      </c>
    </row>
    <row r="27" spans="1:9" s="1" customFormat="1" ht="25.5" customHeight="1" x14ac:dyDescent="0.25">
      <c r="A27" s="48"/>
      <c r="B27" s="49"/>
      <c r="C27" s="50"/>
      <c r="D27" s="50"/>
      <c r="E27" s="51"/>
      <c r="F27" s="52"/>
      <c r="G27" s="52"/>
      <c r="H27" s="48"/>
      <c r="I27" s="48"/>
    </row>
    <row r="28" spans="1:9" s="1" customFormat="1" ht="25.5" customHeight="1" x14ac:dyDescent="0.2">
      <c r="A28" s="53" t="s">
        <v>37</v>
      </c>
      <c r="B28" s="53"/>
      <c r="C28" s="53"/>
      <c r="D28" s="53"/>
      <c r="E28" s="53"/>
      <c r="F28" s="53"/>
      <c r="G28" s="53"/>
      <c r="H28" s="53"/>
      <c r="I28" s="53"/>
    </row>
    <row r="29" spans="1:9" s="1" customFormat="1" ht="7.5" customHeight="1" thickBot="1" x14ac:dyDescent="0.3">
      <c r="A29" s="48"/>
      <c r="B29" s="49"/>
      <c r="C29" s="50"/>
      <c r="D29" s="50"/>
      <c r="E29" s="51"/>
      <c r="F29" s="52"/>
      <c r="G29" s="52"/>
      <c r="H29" s="48"/>
      <c r="I29" s="48"/>
    </row>
    <row r="30" spans="1:9" s="1" customFormat="1" ht="25.5" customHeight="1" x14ac:dyDescent="0.25">
      <c r="A30" s="88" t="s">
        <v>9</v>
      </c>
      <c r="B30" s="90" t="s">
        <v>10</v>
      </c>
      <c r="C30" s="90"/>
      <c r="D30" s="90"/>
      <c r="E30" s="90" t="s">
        <v>11</v>
      </c>
      <c r="F30" s="63" t="s">
        <v>53</v>
      </c>
      <c r="G30" s="92" t="s">
        <v>12</v>
      </c>
      <c r="H30" s="94" t="s">
        <v>15</v>
      </c>
      <c r="I30" s="95"/>
    </row>
    <row r="31" spans="1:9" s="1" customFormat="1" ht="25.5" customHeight="1" thickBot="1" x14ac:dyDescent="0.3">
      <c r="A31" s="89"/>
      <c r="B31" s="91"/>
      <c r="C31" s="91"/>
      <c r="D31" s="91"/>
      <c r="E31" s="91"/>
      <c r="F31" s="64"/>
      <c r="G31" s="93"/>
      <c r="H31" s="6" t="s">
        <v>13</v>
      </c>
      <c r="I31" s="7" t="s">
        <v>14</v>
      </c>
    </row>
    <row r="32" spans="1:9" s="1" customFormat="1" ht="25.5" customHeight="1" x14ac:dyDescent="0.2">
      <c r="A32" s="8" t="s">
        <v>16</v>
      </c>
      <c r="B32" s="9" t="s">
        <v>76</v>
      </c>
      <c r="C32" s="10" t="s">
        <v>0</v>
      </c>
      <c r="D32" s="11" t="s">
        <v>6</v>
      </c>
      <c r="E32" s="12" t="s">
        <v>77</v>
      </c>
      <c r="F32" s="13" t="s">
        <v>54</v>
      </c>
      <c r="G32" s="14">
        <v>5.15</v>
      </c>
      <c r="H32" s="102"/>
      <c r="I32" s="102"/>
    </row>
    <row r="33" spans="1:9" s="1" customFormat="1" ht="25.5" customHeight="1" x14ac:dyDescent="0.2">
      <c r="A33" s="15" t="s">
        <v>19</v>
      </c>
      <c r="B33" s="16" t="s">
        <v>78</v>
      </c>
      <c r="C33" s="17" t="s">
        <v>0</v>
      </c>
      <c r="D33" s="18" t="s">
        <v>6</v>
      </c>
      <c r="E33" s="19" t="s">
        <v>79</v>
      </c>
      <c r="F33" s="20" t="s">
        <v>54</v>
      </c>
      <c r="G33" s="21">
        <v>4.7</v>
      </c>
      <c r="H33" s="102"/>
      <c r="I33" s="102"/>
    </row>
    <row r="34" spans="1:9" s="1" customFormat="1" ht="25.5" customHeight="1" x14ac:dyDescent="0.2">
      <c r="A34" s="15" t="s">
        <v>17</v>
      </c>
      <c r="B34" s="9" t="s">
        <v>80</v>
      </c>
      <c r="C34" s="10" t="s">
        <v>0</v>
      </c>
      <c r="D34" s="11" t="s">
        <v>6</v>
      </c>
      <c r="E34" s="12" t="s">
        <v>81</v>
      </c>
      <c r="F34" s="20" t="s">
        <v>54</v>
      </c>
      <c r="G34" s="14">
        <v>5</v>
      </c>
      <c r="H34" s="102"/>
      <c r="I34" s="102"/>
    </row>
    <row r="35" spans="1:9" s="1" customFormat="1" ht="25.5" customHeight="1" x14ac:dyDescent="0.2">
      <c r="A35" s="15" t="s">
        <v>18</v>
      </c>
      <c r="B35" s="16" t="s">
        <v>52</v>
      </c>
      <c r="C35" s="17" t="s">
        <v>0</v>
      </c>
      <c r="D35" s="18" t="s">
        <v>44</v>
      </c>
      <c r="E35" s="19" t="s">
        <v>82</v>
      </c>
      <c r="F35" s="20" t="s">
        <v>54</v>
      </c>
      <c r="G35" s="21">
        <v>6</v>
      </c>
      <c r="H35" s="102"/>
      <c r="I35" s="102"/>
    </row>
    <row r="36" spans="1:9" s="3" customFormat="1" ht="25.5" customHeight="1" x14ac:dyDescent="0.2">
      <c r="A36" s="15" t="s">
        <v>20</v>
      </c>
      <c r="B36" s="16" t="s">
        <v>83</v>
      </c>
      <c r="C36" s="17" t="s">
        <v>0</v>
      </c>
      <c r="D36" s="18" t="s">
        <v>5</v>
      </c>
      <c r="E36" s="19" t="s">
        <v>84</v>
      </c>
      <c r="F36" s="20" t="s">
        <v>54</v>
      </c>
      <c r="G36" s="21">
        <v>3.65</v>
      </c>
      <c r="H36" s="102"/>
      <c r="I36" s="102"/>
    </row>
    <row r="37" spans="1:9" s="3" customFormat="1" ht="25.5" customHeight="1" x14ac:dyDescent="0.2">
      <c r="A37" s="15" t="s">
        <v>21</v>
      </c>
      <c r="B37" s="9" t="s">
        <v>7</v>
      </c>
      <c r="C37" s="10" t="s">
        <v>0</v>
      </c>
      <c r="D37" s="11" t="s">
        <v>44</v>
      </c>
      <c r="E37" s="12" t="s">
        <v>85</v>
      </c>
      <c r="F37" s="20" t="s">
        <v>54</v>
      </c>
      <c r="G37" s="14">
        <v>3.1</v>
      </c>
      <c r="H37" s="102"/>
      <c r="I37" s="102"/>
    </row>
    <row r="38" spans="1:9" s="3" customFormat="1" ht="25.5" customHeight="1" x14ac:dyDescent="0.2">
      <c r="A38" s="15" t="s">
        <v>22</v>
      </c>
      <c r="B38" s="16" t="s">
        <v>7</v>
      </c>
      <c r="C38" s="17" t="s">
        <v>0</v>
      </c>
      <c r="D38" s="18" t="s">
        <v>86</v>
      </c>
      <c r="E38" s="19" t="s">
        <v>87</v>
      </c>
      <c r="F38" s="20" t="s">
        <v>54</v>
      </c>
      <c r="G38" s="21">
        <v>2.4500000000000002</v>
      </c>
      <c r="H38" s="102"/>
      <c r="I38" s="102"/>
    </row>
    <row r="39" spans="1:9" ht="25.5" customHeight="1" x14ac:dyDescent="0.25">
      <c r="A39" s="15" t="s">
        <v>23</v>
      </c>
      <c r="B39" s="9" t="s">
        <v>88</v>
      </c>
      <c r="C39" s="10" t="s">
        <v>0</v>
      </c>
      <c r="D39" s="11" t="s">
        <v>5</v>
      </c>
      <c r="E39" s="12" t="s">
        <v>89</v>
      </c>
      <c r="F39" s="20" t="s">
        <v>54</v>
      </c>
      <c r="G39" s="14">
        <v>4.0999999999999996</v>
      </c>
      <c r="H39" s="102"/>
      <c r="I39" s="102"/>
    </row>
    <row r="40" spans="1:9" ht="25.5" customHeight="1" x14ac:dyDescent="0.25">
      <c r="A40" s="15" t="s">
        <v>24</v>
      </c>
      <c r="B40" s="16" t="s">
        <v>90</v>
      </c>
      <c r="C40" s="17" t="s">
        <v>0</v>
      </c>
      <c r="D40" s="18" t="s">
        <v>5</v>
      </c>
      <c r="E40" s="19" t="s">
        <v>91</v>
      </c>
      <c r="F40" s="20" t="s">
        <v>54</v>
      </c>
      <c r="G40" s="21">
        <v>3.9</v>
      </c>
      <c r="H40" s="102"/>
      <c r="I40" s="102"/>
    </row>
    <row r="41" spans="1:9" ht="25.5" customHeight="1" x14ac:dyDescent="0.25">
      <c r="A41" s="15" t="s">
        <v>25</v>
      </c>
      <c r="B41" s="9" t="s">
        <v>92</v>
      </c>
      <c r="C41" s="10" t="s">
        <v>0</v>
      </c>
      <c r="D41" s="11" t="s">
        <v>5</v>
      </c>
      <c r="E41" s="12" t="s">
        <v>93</v>
      </c>
      <c r="F41" s="20" t="s">
        <v>54</v>
      </c>
      <c r="G41" s="14">
        <v>3.05</v>
      </c>
      <c r="H41" s="102"/>
      <c r="I41" s="102"/>
    </row>
    <row r="42" spans="1:9" ht="25.5" customHeight="1" x14ac:dyDescent="0.25">
      <c r="A42" s="15" t="s">
        <v>26</v>
      </c>
      <c r="B42" s="16" t="s">
        <v>8</v>
      </c>
      <c r="C42" s="17" t="s">
        <v>0</v>
      </c>
      <c r="D42" s="18" t="s">
        <v>94</v>
      </c>
      <c r="E42" s="19" t="s">
        <v>95</v>
      </c>
      <c r="F42" s="20" t="s">
        <v>54</v>
      </c>
      <c r="G42" s="22">
        <v>10</v>
      </c>
      <c r="H42" s="102"/>
      <c r="I42" s="102"/>
    </row>
    <row r="43" spans="1:9" ht="25.5" customHeight="1" x14ac:dyDescent="0.25">
      <c r="A43" s="15" t="s">
        <v>27</v>
      </c>
      <c r="B43" s="9" t="s">
        <v>96</v>
      </c>
      <c r="C43" s="10" t="s">
        <v>0</v>
      </c>
      <c r="D43" s="11" t="s">
        <v>6</v>
      </c>
      <c r="E43" s="12" t="s">
        <v>97</v>
      </c>
      <c r="F43" s="20" t="s">
        <v>54</v>
      </c>
      <c r="G43" s="14">
        <v>3.35</v>
      </c>
      <c r="H43" s="102"/>
      <c r="I43" s="102"/>
    </row>
    <row r="44" spans="1:9" ht="25.5" customHeight="1" x14ac:dyDescent="0.25">
      <c r="A44" s="15" t="s">
        <v>28</v>
      </c>
      <c r="B44" s="16" t="s">
        <v>98</v>
      </c>
      <c r="C44" s="17" t="s">
        <v>0</v>
      </c>
      <c r="D44" s="18" t="s">
        <v>5</v>
      </c>
      <c r="E44" s="19" t="s">
        <v>99</v>
      </c>
      <c r="F44" s="20" t="s">
        <v>54</v>
      </c>
      <c r="G44" s="21">
        <v>23.4</v>
      </c>
      <c r="H44" s="102"/>
      <c r="I44" s="102"/>
    </row>
    <row r="45" spans="1:9" ht="25.5" customHeight="1" x14ac:dyDescent="0.25">
      <c r="A45" s="15" t="s">
        <v>29</v>
      </c>
      <c r="B45" s="9" t="s">
        <v>100</v>
      </c>
      <c r="C45" s="10" t="s">
        <v>0</v>
      </c>
      <c r="D45" s="11" t="s">
        <v>5</v>
      </c>
      <c r="E45" s="12" t="s">
        <v>101</v>
      </c>
      <c r="F45" s="20" t="s">
        <v>54</v>
      </c>
      <c r="G45" s="14">
        <v>3</v>
      </c>
      <c r="H45" s="102"/>
      <c r="I45" s="102"/>
    </row>
    <row r="46" spans="1:9" ht="25.5" customHeight="1" x14ac:dyDescent="0.25">
      <c r="A46" s="15" t="s">
        <v>30</v>
      </c>
      <c r="B46" s="16" t="s">
        <v>102</v>
      </c>
      <c r="C46" s="17" t="s">
        <v>0</v>
      </c>
      <c r="D46" s="18" t="s">
        <v>6</v>
      </c>
      <c r="E46" s="19" t="s">
        <v>103</v>
      </c>
      <c r="F46" s="20" t="s">
        <v>54</v>
      </c>
      <c r="G46" s="21">
        <v>7.95</v>
      </c>
      <c r="H46" s="102"/>
      <c r="I46" s="102"/>
    </row>
    <row r="47" spans="1:9" ht="25.5" customHeight="1" x14ac:dyDescent="0.25">
      <c r="A47" s="15" t="s">
        <v>31</v>
      </c>
      <c r="B47" s="9" t="s">
        <v>104</v>
      </c>
      <c r="C47" s="10" t="s">
        <v>0</v>
      </c>
      <c r="D47" s="11" t="s">
        <v>44</v>
      </c>
      <c r="E47" s="12" t="s">
        <v>105</v>
      </c>
      <c r="F47" s="20" t="s">
        <v>54</v>
      </c>
      <c r="G47" s="14">
        <v>4.6500000000000004</v>
      </c>
      <c r="H47" s="102"/>
      <c r="I47" s="102"/>
    </row>
    <row r="48" spans="1:9" ht="25.5" customHeight="1" x14ac:dyDescent="0.25">
      <c r="A48" s="15" t="s">
        <v>32</v>
      </c>
      <c r="B48" s="16" t="s">
        <v>106</v>
      </c>
      <c r="C48" s="17" t="s">
        <v>0</v>
      </c>
      <c r="D48" s="18" t="s">
        <v>5</v>
      </c>
      <c r="E48" s="19" t="s">
        <v>107</v>
      </c>
      <c r="F48" s="20" t="s">
        <v>54</v>
      </c>
      <c r="G48" s="21">
        <v>15.2</v>
      </c>
      <c r="H48" s="102"/>
      <c r="I48" s="102"/>
    </row>
    <row r="49" spans="1:9" ht="25.5" customHeight="1" x14ac:dyDescent="0.25">
      <c r="A49" s="15" t="s">
        <v>33</v>
      </c>
      <c r="B49" s="9" t="s">
        <v>108</v>
      </c>
      <c r="C49" s="10" t="s">
        <v>0</v>
      </c>
      <c r="D49" s="11" t="s">
        <v>5</v>
      </c>
      <c r="E49" s="12" t="s">
        <v>109</v>
      </c>
      <c r="F49" s="20" t="s">
        <v>54</v>
      </c>
      <c r="G49" s="14">
        <v>4.2</v>
      </c>
      <c r="H49" s="102"/>
      <c r="I49" s="102"/>
    </row>
    <row r="50" spans="1:9" ht="25.5" customHeight="1" x14ac:dyDescent="0.25">
      <c r="A50" s="15" t="s">
        <v>34</v>
      </c>
      <c r="B50" s="16" t="s">
        <v>108</v>
      </c>
      <c r="C50" s="17" t="s">
        <v>0</v>
      </c>
      <c r="D50" s="18" t="s">
        <v>6</v>
      </c>
      <c r="E50" s="19" t="s">
        <v>110</v>
      </c>
      <c r="F50" s="20" t="s">
        <v>54</v>
      </c>
      <c r="G50" s="22">
        <v>7.2</v>
      </c>
      <c r="H50" s="102"/>
      <c r="I50" s="102"/>
    </row>
    <row r="51" spans="1:9" ht="25.5" customHeight="1" x14ac:dyDescent="0.25">
      <c r="A51" s="15" t="s">
        <v>35</v>
      </c>
      <c r="B51" s="9" t="s">
        <v>111</v>
      </c>
      <c r="C51" s="10" t="s">
        <v>0</v>
      </c>
      <c r="D51" s="11" t="s">
        <v>6</v>
      </c>
      <c r="E51" s="12" t="s">
        <v>112</v>
      </c>
      <c r="F51" s="20" t="s">
        <v>54</v>
      </c>
      <c r="G51" s="14">
        <v>2.9</v>
      </c>
      <c r="H51" s="102"/>
      <c r="I51" s="102"/>
    </row>
    <row r="52" spans="1:9" ht="25.5" customHeight="1" x14ac:dyDescent="0.25">
      <c r="A52" s="15" t="s">
        <v>137</v>
      </c>
      <c r="B52" s="16" t="s">
        <v>113</v>
      </c>
      <c r="C52" s="17" t="s">
        <v>0</v>
      </c>
      <c r="D52" s="18" t="s">
        <v>5</v>
      </c>
      <c r="E52" s="19" t="s">
        <v>114</v>
      </c>
      <c r="F52" s="20" t="s">
        <v>54</v>
      </c>
      <c r="G52" s="22">
        <v>4</v>
      </c>
      <c r="H52" s="102"/>
      <c r="I52" s="102"/>
    </row>
    <row r="53" spans="1:9" ht="25.5" customHeight="1" x14ac:dyDescent="0.25">
      <c r="A53" s="15" t="s">
        <v>36</v>
      </c>
      <c r="B53" s="9" t="s">
        <v>113</v>
      </c>
      <c r="C53" s="10" t="s">
        <v>0</v>
      </c>
      <c r="D53" s="11" t="s">
        <v>6</v>
      </c>
      <c r="E53" s="12" t="s">
        <v>115</v>
      </c>
      <c r="F53" s="20" t="s">
        <v>54</v>
      </c>
      <c r="G53" s="14">
        <v>5.35</v>
      </c>
      <c r="H53" s="102"/>
      <c r="I53" s="102"/>
    </row>
    <row r="54" spans="1:9" ht="25.5" customHeight="1" x14ac:dyDescent="0.25">
      <c r="A54" s="15" t="s">
        <v>129</v>
      </c>
      <c r="B54" s="16" t="s">
        <v>116</v>
      </c>
      <c r="C54" s="17" t="s">
        <v>0</v>
      </c>
      <c r="D54" s="18" t="s">
        <v>5</v>
      </c>
      <c r="E54" s="19" t="s">
        <v>117</v>
      </c>
      <c r="F54" s="20" t="s">
        <v>54</v>
      </c>
      <c r="G54" s="21">
        <v>4.2</v>
      </c>
      <c r="H54" s="102"/>
      <c r="I54" s="102"/>
    </row>
    <row r="55" spans="1:9" ht="25.5" customHeight="1" x14ac:dyDescent="0.25">
      <c r="A55" s="15" t="s">
        <v>130</v>
      </c>
      <c r="B55" s="16">
        <v>36078</v>
      </c>
      <c r="C55" s="17" t="s">
        <v>0</v>
      </c>
      <c r="D55" s="18">
        <v>2</v>
      </c>
      <c r="E55" s="23" t="s">
        <v>141</v>
      </c>
      <c r="F55" s="20" t="s">
        <v>54</v>
      </c>
      <c r="G55" s="24">
        <v>9.1999999999999993</v>
      </c>
      <c r="H55" s="102"/>
      <c r="I55" s="102"/>
    </row>
    <row r="56" spans="1:9" ht="25.5" customHeight="1" x14ac:dyDescent="0.25">
      <c r="A56" s="15" t="s">
        <v>131</v>
      </c>
      <c r="B56" s="9" t="s">
        <v>45</v>
      </c>
      <c r="C56" s="10" t="s">
        <v>0</v>
      </c>
      <c r="D56" s="11" t="s">
        <v>44</v>
      </c>
      <c r="E56" s="12" t="s">
        <v>118</v>
      </c>
      <c r="F56" s="20" t="s">
        <v>54</v>
      </c>
      <c r="G56" s="14">
        <v>15.95</v>
      </c>
      <c r="H56" s="102"/>
      <c r="I56" s="102"/>
    </row>
    <row r="57" spans="1:9" ht="25.5" customHeight="1" x14ac:dyDescent="0.25">
      <c r="A57" s="15" t="s">
        <v>132</v>
      </c>
      <c r="B57" s="25" t="s">
        <v>119</v>
      </c>
      <c r="C57" s="26" t="s">
        <v>0</v>
      </c>
      <c r="D57" s="27" t="s">
        <v>5</v>
      </c>
      <c r="E57" s="28" t="s">
        <v>120</v>
      </c>
      <c r="F57" s="20" t="s">
        <v>54</v>
      </c>
      <c r="G57" s="29">
        <v>2.5</v>
      </c>
      <c r="H57" s="102"/>
      <c r="I57" s="102"/>
    </row>
    <row r="58" spans="1:9" ht="25.5" customHeight="1" x14ac:dyDescent="0.25">
      <c r="A58" s="75" t="s">
        <v>133</v>
      </c>
      <c r="B58" s="77" t="s">
        <v>121</v>
      </c>
      <c r="C58" s="79" t="s">
        <v>0</v>
      </c>
      <c r="D58" s="81" t="s">
        <v>5</v>
      </c>
      <c r="E58" s="83" t="s">
        <v>122</v>
      </c>
      <c r="F58" s="20" t="s">
        <v>142</v>
      </c>
      <c r="G58" s="21">
        <v>18.39</v>
      </c>
      <c r="H58" s="102"/>
      <c r="I58" s="102"/>
    </row>
    <row r="59" spans="1:9" x14ac:dyDescent="0.25">
      <c r="A59" s="76"/>
      <c r="B59" s="78"/>
      <c r="C59" s="80"/>
      <c r="D59" s="82"/>
      <c r="E59" s="84"/>
      <c r="F59" s="20" t="s">
        <v>143</v>
      </c>
      <c r="G59" s="21">
        <v>18.39</v>
      </c>
      <c r="H59" s="102"/>
      <c r="I59" s="102"/>
    </row>
    <row r="60" spans="1:9" ht="25.5" customHeight="1" x14ac:dyDescent="0.25">
      <c r="A60" s="15" t="s">
        <v>134</v>
      </c>
      <c r="B60" s="16" t="s">
        <v>123</v>
      </c>
      <c r="C60" s="17" t="s">
        <v>0</v>
      </c>
      <c r="D60" s="18" t="s">
        <v>5</v>
      </c>
      <c r="E60" s="19" t="s">
        <v>124</v>
      </c>
      <c r="F60" s="20" t="s">
        <v>54</v>
      </c>
      <c r="G60" s="21">
        <v>3</v>
      </c>
      <c r="H60" s="102"/>
      <c r="I60" s="102"/>
    </row>
    <row r="61" spans="1:9" ht="25.5" customHeight="1" x14ac:dyDescent="0.25">
      <c r="A61" s="15" t="s">
        <v>135</v>
      </c>
      <c r="B61" s="16" t="s">
        <v>125</v>
      </c>
      <c r="C61" s="17" t="s">
        <v>0</v>
      </c>
      <c r="D61" s="18" t="s">
        <v>5</v>
      </c>
      <c r="E61" s="19" t="s">
        <v>126</v>
      </c>
      <c r="F61" s="20" t="s">
        <v>54</v>
      </c>
      <c r="G61" s="21">
        <v>2.5</v>
      </c>
      <c r="H61" s="102"/>
      <c r="I61" s="102"/>
    </row>
    <row r="62" spans="1:9" ht="25.5" customHeight="1" thickBot="1" x14ac:dyDescent="0.3">
      <c r="A62" s="15" t="s">
        <v>136</v>
      </c>
      <c r="B62" s="30" t="s">
        <v>127</v>
      </c>
      <c r="C62" s="31" t="s">
        <v>0</v>
      </c>
      <c r="D62" s="32" t="s">
        <v>6</v>
      </c>
      <c r="E62" s="33" t="s">
        <v>128</v>
      </c>
      <c r="F62" s="34"/>
      <c r="G62" s="35">
        <v>13</v>
      </c>
      <c r="H62" s="102"/>
      <c r="I62" s="102"/>
    </row>
    <row r="63" spans="1:9" ht="25.5" customHeight="1" thickBot="1" x14ac:dyDescent="0.3">
      <c r="A63" s="73" t="s">
        <v>39</v>
      </c>
      <c r="B63" s="74"/>
      <c r="C63" s="74"/>
      <c r="D63" s="74"/>
      <c r="E63" s="74"/>
      <c r="F63" s="74"/>
      <c r="G63" s="74"/>
      <c r="H63" s="46">
        <f>SUM(H32:H62)</f>
        <v>0</v>
      </c>
      <c r="I63" s="47">
        <f>SUM(I32:I62)</f>
        <v>0</v>
      </c>
    </row>
    <row r="64" spans="1:9" ht="25.5" customHeight="1" thickBot="1" x14ac:dyDescent="0.3">
      <c r="A64" s="36"/>
      <c r="B64" s="36"/>
      <c r="C64" s="36"/>
      <c r="D64" s="36"/>
      <c r="E64" s="37"/>
      <c r="F64" s="36"/>
      <c r="G64" s="36"/>
      <c r="H64" s="36"/>
      <c r="I64" s="36"/>
    </row>
    <row r="65" spans="1:9" ht="25.5" customHeight="1" x14ac:dyDescent="0.25">
      <c r="A65" s="67" t="s">
        <v>38</v>
      </c>
      <c r="B65" s="68"/>
      <c r="C65" s="68"/>
      <c r="D65" s="68"/>
      <c r="E65" s="68"/>
      <c r="F65" s="68"/>
      <c r="G65" s="68"/>
      <c r="H65" s="54">
        <f>H26</f>
        <v>0</v>
      </c>
      <c r="I65" s="55">
        <f>I26</f>
        <v>0</v>
      </c>
    </row>
    <row r="66" spans="1:9" ht="25.5" customHeight="1" thickBot="1" x14ac:dyDescent="0.3">
      <c r="A66" s="69" t="s">
        <v>37</v>
      </c>
      <c r="B66" s="70"/>
      <c r="C66" s="70"/>
      <c r="D66" s="70"/>
      <c r="E66" s="70"/>
      <c r="F66" s="70"/>
      <c r="G66" s="70"/>
      <c r="H66" s="56">
        <f>H63</f>
        <v>0</v>
      </c>
      <c r="I66" s="57">
        <f>I63</f>
        <v>0</v>
      </c>
    </row>
    <row r="67" spans="1:9" ht="25.5" customHeight="1" thickBot="1" x14ac:dyDescent="0.3">
      <c r="A67" s="71" t="s">
        <v>40</v>
      </c>
      <c r="B67" s="72"/>
      <c r="C67" s="72"/>
      <c r="D67" s="72"/>
      <c r="E67" s="72"/>
      <c r="F67" s="72"/>
      <c r="G67" s="72"/>
      <c r="H67" s="58">
        <f>SUM(H65:H66)</f>
        <v>0</v>
      </c>
      <c r="I67" s="59">
        <f>SUM(I65:I66)</f>
        <v>0</v>
      </c>
    </row>
    <row r="68" spans="1:9" ht="25.5" customHeight="1" x14ac:dyDescent="0.25">
      <c r="A68" s="36"/>
      <c r="B68" s="36"/>
      <c r="C68" s="36"/>
      <c r="D68" s="36"/>
      <c r="E68" s="36"/>
      <c r="F68" s="37"/>
      <c r="G68" s="37"/>
      <c r="H68" s="36"/>
      <c r="I68" s="36"/>
    </row>
    <row r="69" spans="1:9" ht="25.5" customHeight="1" x14ac:dyDescent="0.25">
      <c r="A69" s="36"/>
      <c r="B69" s="36"/>
      <c r="C69" s="36"/>
      <c r="D69" s="36"/>
      <c r="E69" s="36"/>
      <c r="F69" s="37"/>
      <c r="G69" s="37"/>
      <c r="H69" s="36"/>
      <c r="I69" s="36"/>
    </row>
    <row r="70" spans="1:9" ht="25.5" customHeight="1" x14ac:dyDescent="0.25">
      <c r="A70" s="36"/>
      <c r="B70" s="36"/>
      <c r="C70" s="36"/>
      <c r="D70" s="36"/>
      <c r="E70" s="36"/>
      <c r="F70" s="37"/>
      <c r="G70" s="37"/>
      <c r="H70" s="36"/>
      <c r="I70" s="36"/>
    </row>
    <row r="71" spans="1:9" ht="25.5" customHeight="1" x14ac:dyDescent="0.25">
      <c r="A71" s="60"/>
      <c r="B71" s="60"/>
      <c r="C71" s="60"/>
      <c r="D71" s="60"/>
      <c r="E71" s="60"/>
      <c r="F71" s="61"/>
      <c r="G71" s="61"/>
      <c r="H71" s="60"/>
      <c r="I71" s="60"/>
    </row>
    <row r="72" spans="1:9" ht="25.5" customHeight="1" x14ac:dyDescent="0.25">
      <c r="A72" s="60"/>
      <c r="B72" s="60"/>
      <c r="C72" s="60"/>
      <c r="D72" s="60"/>
      <c r="E72" s="60"/>
      <c r="F72" s="61"/>
      <c r="G72" s="61"/>
      <c r="H72" s="60"/>
      <c r="I72" s="60"/>
    </row>
    <row r="73" spans="1:9" ht="25.5" customHeight="1" x14ac:dyDescent="0.25">
      <c r="A73" s="60"/>
      <c r="B73" s="60"/>
      <c r="C73" s="60"/>
      <c r="D73" s="60"/>
      <c r="E73" s="60"/>
      <c r="F73" s="61"/>
      <c r="G73" s="61"/>
      <c r="H73" s="60"/>
      <c r="I73" s="60"/>
    </row>
    <row r="74" spans="1:9" ht="25.5" customHeight="1" x14ac:dyDescent="0.25">
      <c r="A74" s="60"/>
      <c r="B74" s="60"/>
      <c r="C74" s="60"/>
      <c r="D74" s="60"/>
      <c r="E74" s="60"/>
      <c r="F74" s="61"/>
      <c r="G74" s="61"/>
      <c r="H74" s="60"/>
      <c r="I74" s="60"/>
    </row>
    <row r="75" spans="1:9" ht="25.5" customHeight="1" x14ac:dyDescent="0.25">
      <c r="A75" s="60"/>
      <c r="B75" s="60"/>
      <c r="C75" s="60"/>
      <c r="D75" s="60"/>
      <c r="E75" s="60"/>
      <c r="F75" s="61"/>
      <c r="G75" s="61"/>
      <c r="H75" s="60"/>
      <c r="I75" s="60"/>
    </row>
    <row r="76" spans="1:9" ht="25.5" customHeight="1" x14ac:dyDescent="0.25">
      <c r="A76" s="60"/>
      <c r="B76" s="60"/>
      <c r="C76" s="60"/>
      <c r="D76" s="60"/>
      <c r="E76" s="60"/>
      <c r="F76" s="61"/>
      <c r="G76" s="61"/>
      <c r="H76" s="60"/>
      <c r="I76" s="60"/>
    </row>
    <row r="77" spans="1:9" ht="25.5" customHeight="1" x14ac:dyDescent="0.25">
      <c r="A77" s="60"/>
      <c r="B77" s="60"/>
      <c r="C77" s="60"/>
      <c r="D77" s="60"/>
      <c r="E77" s="60"/>
      <c r="F77" s="61"/>
      <c r="G77" s="61"/>
      <c r="H77" s="60"/>
      <c r="I77" s="60"/>
    </row>
    <row r="78" spans="1:9" ht="25.5" customHeight="1" x14ac:dyDescent="0.25">
      <c r="A78" s="60"/>
      <c r="B78" s="60"/>
      <c r="C78" s="60"/>
      <c r="D78" s="60"/>
      <c r="E78" s="60"/>
      <c r="F78" s="61"/>
      <c r="G78" s="61"/>
      <c r="H78" s="60"/>
      <c r="I78" s="60"/>
    </row>
    <row r="79" spans="1:9" ht="25.5" customHeight="1" x14ac:dyDescent="0.25">
      <c r="A79" s="60"/>
      <c r="B79" s="60"/>
      <c r="C79" s="60"/>
      <c r="D79" s="60"/>
      <c r="E79" s="60"/>
      <c r="F79" s="61"/>
      <c r="G79" s="61"/>
      <c r="H79" s="60"/>
      <c r="I79" s="60"/>
    </row>
    <row r="80" spans="1:9" ht="25.5" customHeight="1" x14ac:dyDescent="0.25">
      <c r="A80" s="60"/>
      <c r="B80" s="60"/>
      <c r="C80" s="60"/>
      <c r="D80" s="60"/>
      <c r="E80" s="60"/>
      <c r="F80" s="61"/>
      <c r="G80" s="61"/>
      <c r="H80" s="60"/>
      <c r="I80" s="60"/>
    </row>
    <row r="81" spans="1:9" ht="25.5" customHeight="1" x14ac:dyDescent="0.25">
      <c r="A81" s="60"/>
      <c r="B81" s="60"/>
      <c r="C81" s="60"/>
      <c r="D81" s="60"/>
      <c r="E81" s="60"/>
      <c r="F81" s="61"/>
      <c r="G81" s="61"/>
      <c r="H81" s="60"/>
      <c r="I81" s="60"/>
    </row>
  </sheetData>
  <mergeCells count="27">
    <mergeCell ref="A5:I5"/>
    <mergeCell ref="A3:I3"/>
    <mergeCell ref="A2:I2"/>
    <mergeCell ref="A1:E1"/>
    <mergeCell ref="A30:A31"/>
    <mergeCell ref="B30:D31"/>
    <mergeCell ref="E30:E31"/>
    <mergeCell ref="G30:G31"/>
    <mergeCell ref="H30:I30"/>
    <mergeCell ref="A9:A10"/>
    <mergeCell ref="B9:D10"/>
    <mergeCell ref="E9:E10"/>
    <mergeCell ref="G9:G10"/>
    <mergeCell ref="H9:I9"/>
    <mergeCell ref="A7:I7"/>
    <mergeCell ref="F9:F10"/>
    <mergeCell ref="F30:F31"/>
    <mergeCell ref="A26:G26"/>
    <mergeCell ref="A65:G65"/>
    <mergeCell ref="A66:G66"/>
    <mergeCell ref="A67:G67"/>
    <mergeCell ref="A63:G63"/>
    <mergeCell ref="A58:A59"/>
    <mergeCell ref="B58:B59"/>
    <mergeCell ref="C58:C59"/>
    <mergeCell ref="D58:D59"/>
    <mergeCell ref="E58:E59"/>
  </mergeCells>
  <printOptions horizontalCentered="1"/>
  <pageMargins left="0.59055118110236227" right="0.43307086614173229" top="0" bottom="0" header="0.31496062992125984" footer="0.70866141732283472"/>
  <pageSetup paperSize="9" scale="46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2025</vt:lpstr>
      <vt:lpstr>'2025'!Oblast_tisku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Vojtěch</dc:creator>
  <cp:lastModifiedBy>Janoušková Alena</cp:lastModifiedBy>
  <cp:lastPrinted>2025-01-14T12:39:52Z</cp:lastPrinted>
  <dcterms:created xsi:type="dcterms:W3CDTF">2019-10-21T06:26:18Z</dcterms:created>
  <dcterms:modified xsi:type="dcterms:W3CDTF">2025-02-10T11:25:22Z</dcterms:modified>
</cp:coreProperties>
</file>